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VKS\2025\VKS-142-25 Vzdrževanje mestnega drevja na javnih zelenih površinah na območju MOL za obdobje 4 let\Razpisna dokumentacija\OBJAVA\"/>
    </mc:Choice>
  </mc:AlternateContent>
  <xr:revisionPtr revIDLastSave="0" documentId="13_ncr:1_{6E41E6B9-D322-4F32-A833-81819C0DFAEB}" xr6:coauthVersionLast="47" xr6:coauthVersionMax="47" xr10:uidLastSave="{00000000-0000-0000-0000-000000000000}"/>
  <bookViews>
    <workbookView xWindow="1560" yWindow="1560" windowWidth="21600" windowHeight="12645" xr2:uid="{00000000-000D-0000-FFFF-FFFF00000000}"/>
  </bookViews>
  <sheets>
    <sheet name="VKS-142-25" sheetId="4" r:id="rId1"/>
  </sheets>
  <definedNames>
    <definedName name="_xlnm.Print_Titles" localSheetId="0">'VKS-142-25'!$10:$10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6" i="4" l="1"/>
  <c r="G12" i="4"/>
  <c r="G52" i="4"/>
  <c r="G51" i="4"/>
  <c r="G44" i="4"/>
  <c r="G45" i="4"/>
  <c r="G46" i="4"/>
  <c r="G47" i="4"/>
  <c r="G48" i="4"/>
  <c r="G43" i="4"/>
  <c r="G35" i="4"/>
  <c r="G37" i="4"/>
  <c r="G38" i="4"/>
  <c r="G39" i="4"/>
  <c r="G40" i="4"/>
  <c r="G41" i="4"/>
  <c r="G34" i="4"/>
  <c r="G30" i="4"/>
  <c r="G31" i="4"/>
  <c r="G32" i="4"/>
  <c r="G24" i="4"/>
  <c r="G25" i="4"/>
  <c r="G26" i="4"/>
  <c r="G27" i="4"/>
  <c r="G28" i="4"/>
  <c r="G23" i="4"/>
  <c r="G13" i="4"/>
  <c r="G14" i="4"/>
  <c r="G15" i="4"/>
  <c r="G16" i="4"/>
  <c r="G17" i="4"/>
  <c r="G18" i="4"/>
  <c r="G19" i="4"/>
  <c r="G20" i="4"/>
  <c r="G21" i="4"/>
  <c r="G53" i="4" l="1"/>
</calcChain>
</file>

<file path=xl/sharedStrings.xml><?xml version="1.0" encoding="utf-8"?>
<sst xmlns="http://schemas.openxmlformats.org/spreadsheetml/2006/main" count="128" uniqueCount="99">
  <si>
    <t>Enota</t>
  </si>
  <si>
    <t>kos</t>
  </si>
  <si>
    <t>tm</t>
  </si>
  <si>
    <t>m2</t>
  </si>
  <si>
    <t>Obžetev na novo pogozdene površine</t>
  </si>
  <si>
    <t>Skupna ponudbena vrednost v EUR brez DDV za ENO (1) leto</t>
  </si>
  <si>
    <t>ura</t>
  </si>
  <si>
    <t>m3</t>
  </si>
  <si>
    <t>Skupna ponudbena vrednost v EUR brez DDV za ŠTIRI (4) leta</t>
  </si>
  <si>
    <t>Količina</t>
  </si>
  <si>
    <t>Cena na enoto v EUR brez DDV</t>
  </si>
  <si>
    <t>Skupaj cena v EUR brez DDV</t>
  </si>
  <si>
    <t>Opis postavke/del</t>
  </si>
  <si>
    <t>Št.</t>
  </si>
  <si>
    <t>OBŽAGOVANJE DREVES</t>
  </si>
  <si>
    <t>Dvig profila krošnje (2,5 m)</t>
  </si>
  <si>
    <t>KV delavec</t>
  </si>
  <si>
    <t>Ponudnik: _______________________________________________________________, ki oddajamo ponudbo za javno naročilo:</t>
  </si>
  <si>
    <t>PONUDBEN PREDRAČUN št. _____________________________</t>
  </si>
  <si>
    <t>VKS-142/25 Vzdrževanje mestnega drevja na javnih zelenih površinah na območju MOL, prilagamo</t>
  </si>
  <si>
    <t>______________________________</t>
  </si>
  <si>
    <t>_________________________________</t>
  </si>
  <si>
    <t xml:space="preserve">                (kraj, datum)</t>
  </si>
  <si>
    <t xml:space="preserve">  (Podpis odgovorne osebe ponudnika)</t>
  </si>
  <si>
    <t>(Kraj, datum)</t>
  </si>
  <si>
    <t>Obrezovanje dreves do 5 m višine</t>
  </si>
  <si>
    <t>Obrezovanje dreves od 5-10 m višine</t>
  </si>
  <si>
    <t>Obrezovanje dreves od 10-15 m višine</t>
  </si>
  <si>
    <t>Obrezovanje dreves od 15-20 m višine</t>
  </si>
  <si>
    <t>Obrezovanje dreves nad 20 m višine</t>
  </si>
  <si>
    <t>Odstranitev do 3 suhih vej do višine 10 m</t>
  </si>
  <si>
    <t>Odstranitev 3 suhih vej do višine 15 m</t>
  </si>
  <si>
    <t>Odstranitev do 3 suhih vej do višine 20 m</t>
  </si>
  <si>
    <t>Dvig profila krošnje(4,5 m)</t>
  </si>
  <si>
    <t>Posek dreves</t>
  </si>
  <si>
    <t>Posek dreves do 5 m višine</t>
  </si>
  <si>
    <t>Posek dreves 5-10 m višine</t>
  </si>
  <si>
    <t>Posek dreves 10 - 15 m višine</t>
  </si>
  <si>
    <t>Posek dreves 15-20 m višine</t>
  </si>
  <si>
    <t>Posek dreves nad 20 m višine</t>
  </si>
  <si>
    <t>Frezanje štorov</t>
  </si>
  <si>
    <t>Saditev in nega dreves</t>
  </si>
  <si>
    <t>Zalivanje mladih dreves</t>
  </si>
  <si>
    <t>Urne postavke</t>
  </si>
  <si>
    <t>Arborist - plezalec</t>
  </si>
  <si>
    <t>Delavec z motorno žago</t>
  </si>
  <si>
    <t>Vozilo z dvižno košaro</t>
  </si>
  <si>
    <t xml:space="preserve">Gozdarski mulčar </t>
  </si>
  <si>
    <t>Organizator del, delovodja</t>
  </si>
  <si>
    <t>Gozdarski posek</t>
  </si>
  <si>
    <t>Material</t>
  </si>
  <si>
    <t>Poltovorno vozilo</t>
  </si>
  <si>
    <t>Dobava zemlje (s prevozom)</t>
  </si>
  <si>
    <t>Dobava sekancev (s prevozom)</t>
  </si>
  <si>
    <t>Povezava krošenj s pletenico</t>
  </si>
  <si>
    <t>Redni letni vizualni pregledi dreves, predlog ukrepov v SDMS-GIS</t>
  </si>
  <si>
    <t>Saditev drevesa - fi 18/20 (izkop, zemlja, sadika, opora)</t>
  </si>
  <si>
    <t>Zaščita debla pred sončnim ožigom</t>
  </si>
  <si>
    <t>Gozdarski traktor z grabežem in prikolico, Tovorno vozilo z grabežem</t>
  </si>
  <si>
    <t>Arborist svetovalec - nadzor na gradbiščih, svetovanje, pregled projektov, pregled in svetovanje glede zaščite dreves, predlog sanacije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</si>
  <si>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</si>
  <si>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</si>
  <si>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</si>
  <si>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</si>
  <si>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</si>
  <si>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</si>
  <si>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</si>
  <si>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</si>
  <si>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</si>
  <si>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</si>
  <si>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</si>
  <si>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</si>
  <si>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</si>
  <si>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</si>
  <si>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</si>
  <si>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</si>
  <si>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</si>
  <si>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</si>
  <si>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</si>
  <si>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</si>
  <si>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</si>
  <si>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</si>
  <si>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</si>
  <si>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</si>
  <si>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</si>
  <si>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</si>
  <si>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</si>
  <si>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</si>
  <si>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</si>
  <si>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</si>
  <si>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</si>
  <si>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</si>
  <si>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</si>
  <si>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</si>
  <si>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</si>
  <si>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PONUDBENI PREDRAČUN - PRILOGA K PONUDBI</t>
  </si>
  <si>
    <t>Popis dreves (obseg debla, višinski razred, stanje dreves, predlog ukrepov)</t>
  </si>
  <si>
    <t>/</t>
  </si>
  <si>
    <t xml:space="preserve">Klasični gozdarski posek po odločbi, nad 15 m3 - posek se poplača s ceno lesa.                                                           Nadstandardni gozdni red se obračuna po urni postavki.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</si>
</sst>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#,##0.000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68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 vertical="center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4" fontId="4" fillId="0" borderId="0" xfId="0" applyNumberFormat="1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64" fontId="0" fillId="0" borderId="0" xfId="1" applyNumberFormat="1" applyFont="1"/>
    <xf numFmtId="43" fontId="8" fillId="0" borderId="0" xfId="1" applyFont="1"/>
    <xf numFmtId="4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center" vertical="center"/>
    </xf>
    <xf numFmtId="4" fontId="3" fillId="0" borderId="0" xfId="0" applyNumberFormat="1" applyFont="1" applyProtection="1"/>
    <xf numFmtId="4" fontId="0" fillId="0" borderId="0" xfId="0" applyNumberFormat="1" applyProtection="1"/>
    <xf numFmtId="0" fontId="4" fillId="3" borderId="4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4" fontId="5" fillId="3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wrapText="1"/>
    </xf>
    <xf numFmtId="0" fontId="4" fillId="0" borderId="5" xfId="0" applyFont="1" applyBorder="1" applyAlignment="1" applyProtection="1">
      <alignment horizontal="center"/>
    </xf>
    <xf numFmtId="0" fontId="1" fillId="0" borderId="5" xfId="0" applyFont="1" applyBorder="1" applyProtection="1"/>
    <xf numFmtId="0" fontId="1" fillId="0" borderId="5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 vertical="center"/>
    </xf>
    <xf numFmtId="4" fontId="4" fillId="0" borderId="5" xfId="0" applyNumberFormat="1" applyFont="1" applyBorder="1" applyAlignment="1" applyProtection="1">
      <alignment horizontal="center" vertical="center"/>
    </xf>
    <xf numFmtId="0" fontId="4" fillId="3" borderId="1" xfId="0" applyFont="1" applyFill="1" applyBorder="1" applyProtection="1"/>
    <xf numFmtId="4" fontId="5" fillId="3" borderId="1" xfId="0" applyNumberFormat="1" applyFont="1" applyFill="1" applyBorder="1" applyAlignment="1" applyProtection="1">
      <alignment horizontal="center"/>
    </xf>
    <xf numFmtId="0" fontId="6" fillId="0" borderId="0" xfId="0" applyFont="1" applyProtection="1"/>
    <xf numFmtId="0" fontId="1" fillId="0" borderId="0" xfId="0" applyFont="1" applyProtection="1"/>
    <xf numFmtId="0" fontId="6" fillId="0" borderId="0" xfId="0" applyFont="1" applyAlignment="1" applyProtection="1">
      <alignment horizontal="center" vertical="center"/>
    </xf>
    <xf numFmtId="4" fontId="6" fillId="0" borderId="0" xfId="0" applyNumberFormat="1" applyFont="1" applyProtection="1"/>
    <xf numFmtId="0" fontId="5" fillId="0" borderId="0" xfId="0" applyFont="1" applyAlignment="1" applyProtection="1">
      <alignment horizontal="left"/>
      <protection locked="0"/>
    </xf>
    <xf numFmtId="4" fontId="4" fillId="4" borderId="1" xfId="0" applyNumberFormat="1" applyFont="1" applyFill="1" applyBorder="1" applyAlignment="1" applyProtection="1">
      <alignment horizontal="center" vertical="center"/>
      <protection locked="0"/>
    </xf>
    <xf numFmtId="165" fontId="4" fillId="4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4" fontId="0" fillId="0" borderId="0" xfId="0" applyNumberFormat="1" applyProtection="1">
      <protection locked="0"/>
    </xf>
    <xf numFmtId="0" fontId="4" fillId="5" borderId="1" xfId="0" applyFont="1" applyFill="1" applyBorder="1" applyProtection="1"/>
    <xf numFmtId="0" fontId="5" fillId="5" borderId="2" xfId="0" applyFont="1" applyFill="1" applyBorder="1" applyProtection="1"/>
    <xf numFmtId="0" fontId="4" fillId="5" borderId="2" xfId="0" applyFont="1" applyFill="1" applyBorder="1" applyAlignment="1" applyProtection="1">
      <alignment horizontal="center"/>
    </xf>
    <xf numFmtId="0" fontId="4" fillId="5" borderId="2" xfId="0" applyFont="1" applyFill="1" applyBorder="1" applyAlignment="1" applyProtection="1">
      <alignment horizontal="center" vertical="center"/>
    </xf>
    <xf numFmtId="4" fontId="4" fillId="5" borderId="2" xfId="0" applyNumberFormat="1" applyFont="1" applyFill="1" applyBorder="1" applyAlignment="1" applyProtection="1">
      <alignment horizontal="center" vertical="center"/>
    </xf>
    <xf numFmtId="4" fontId="4" fillId="5" borderId="3" xfId="0" applyNumberFormat="1" applyFont="1" applyFill="1" applyBorder="1" applyProtection="1"/>
    <xf numFmtId="0" fontId="2" fillId="5" borderId="2" xfId="0" applyFont="1" applyFill="1" applyBorder="1" applyProtection="1"/>
    <xf numFmtId="0" fontId="1" fillId="5" borderId="2" xfId="0" applyFont="1" applyFill="1" applyBorder="1" applyAlignment="1" applyProtection="1">
      <alignment horizontal="center"/>
    </xf>
    <xf numFmtId="0" fontId="1" fillId="5" borderId="2" xfId="0" applyFont="1" applyFill="1" applyBorder="1" applyAlignment="1" applyProtection="1">
      <alignment horizontal="center" vertical="center"/>
    </xf>
    <xf numFmtId="4" fontId="1" fillId="5" borderId="2" xfId="0" applyNumberFormat="1" applyFont="1" applyFill="1" applyBorder="1" applyAlignment="1" applyProtection="1">
      <alignment horizontal="center" vertical="center"/>
      <protection locked="0"/>
    </xf>
    <xf numFmtId="4" fontId="4" fillId="5" borderId="3" xfId="0" applyNumberFormat="1" applyFont="1" applyFill="1" applyBorder="1" applyAlignment="1" applyProtection="1">
      <alignment horizontal="center" vertical="center"/>
    </xf>
    <xf numFmtId="4" fontId="1" fillId="5" borderId="2" xfId="0" applyNumberFormat="1" applyFont="1" applyFill="1" applyBorder="1" applyAlignment="1" applyProtection="1">
      <alignment horizontal="center" vertical="center"/>
    </xf>
    <xf numFmtId="0" fontId="4" fillId="2" borderId="6" xfId="0" applyFont="1" applyFill="1" applyBorder="1" applyProtection="1"/>
    <xf numFmtId="4" fontId="4" fillId="2" borderId="6" xfId="0" applyNumberFormat="1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right"/>
    </xf>
    <xf numFmtId="0" fontId="5" fillId="0" borderId="4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/>
      <protection locked="0"/>
    </xf>
    <xf numFmtId="0" fontId="4" fillId="2" borderId="6" xfId="0" applyFont="1" applyFill="1" applyBorder="1" applyAlignment="1" applyProtection="1">
      <alignment horizontal="right"/>
    </xf>
    <xf numFmtId="0" fontId="4" fillId="0" borderId="0" xfId="0" applyFont="1" applyAlignment="1" applyProtection="1">
      <protection locked="0"/>
    </xf>
    <xf numFmtId="0" fontId="5" fillId="0" borderId="4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horizontal="left" wrapText="1"/>
    </xf>
    <xf numFmtId="0" fontId="1" fillId="0" borderId="2" xfId="0" applyFont="1" applyBorder="1" applyAlignment="1" applyProtection="1">
      <alignment horizontal="left" wrapText="1"/>
    </xf>
    <xf numFmtId="0" fontId="1" fillId="0" borderId="3" xfId="0" applyFont="1" applyBorder="1" applyAlignment="1" applyProtection="1">
      <alignment horizontal="left" wrapText="1"/>
    </xf>
  </cellXfs>
  <cellStyles count="2">
    <cellStyle name="Navadno" xfId="0" builtinId="0"/>
    <cellStyle name="Vejic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62"/>
  <sheetViews>
    <sheetView tabSelected="1" zoomScaleNormal="100" workbookViewId="0">
      <selection activeCell="F12" sqref="F12"/>
    </sheetView>
  </sheetViews>
  <sheetFormatPr defaultRowHeight="15" x14ac:dyDescent="0.25"/>
  <cols>
    <col min="1" max="1" width="1.85546875" customWidth="1"/>
    <col min="2" max="2" width="3.85546875" bestFit="1" customWidth="1"/>
    <col min="3" max="3" width="66.7109375" customWidth="1"/>
    <col min="4" max="4" width="7" customWidth="1"/>
    <col min="5" max="5" width="7.85546875" style="2" customWidth="1"/>
    <col min="6" max="6" width="13.42578125" style="1" customWidth="1"/>
    <col min="7" max="7" width="15.140625" style="1" customWidth="1"/>
    <col min="8" max="8" width="10" style="7" bestFit="1" customWidth="1"/>
    <col min="9" max="9" width="13.28515625" bestFit="1" customWidth="1"/>
  </cols>
  <sheetData>
    <row r="1" spans="2:7" ht="9.75" customHeight="1" x14ac:dyDescent="0.25"/>
    <row r="2" spans="2:7" ht="15" customHeight="1" x14ac:dyDescent="0.25">
      <c r="B2" s="63" t="s">
        <v>95</v>
      </c>
      <c r="C2" s="64"/>
      <c r="D2" s="58"/>
      <c r="E2" s="59"/>
      <c r="F2" s="9"/>
      <c r="G2" s="9"/>
    </row>
    <row r="3" spans="2:7" ht="13.5" customHeight="1" x14ac:dyDescent="0.25">
      <c r="B3" s="10"/>
      <c r="C3" s="10"/>
      <c r="D3" s="10"/>
      <c r="E3" s="11"/>
      <c r="F3" s="9"/>
      <c r="G3" s="9"/>
    </row>
    <row r="4" spans="2:7" x14ac:dyDescent="0.25">
      <c r="B4" s="62" t="s">
        <v>17</v>
      </c>
      <c r="C4" s="62"/>
      <c r="D4" s="62"/>
      <c r="E4" s="62"/>
      <c r="F4" s="62"/>
      <c r="G4" s="62"/>
    </row>
    <row r="5" spans="2:7" ht="6.75" customHeight="1" x14ac:dyDescent="0.25">
      <c r="B5" s="3"/>
      <c r="C5" s="3"/>
      <c r="D5" s="3"/>
      <c r="E5" s="4"/>
      <c r="F5" s="5"/>
      <c r="G5" s="5"/>
    </row>
    <row r="6" spans="2:7" ht="15" customHeight="1" x14ac:dyDescent="0.25">
      <c r="B6" s="60" t="s">
        <v>19</v>
      </c>
      <c r="C6" s="60"/>
      <c r="D6" s="60"/>
      <c r="E6" s="60"/>
      <c r="F6" s="60"/>
      <c r="G6" s="60"/>
    </row>
    <row r="7" spans="2:7" ht="6" customHeight="1" x14ac:dyDescent="0.25">
      <c r="B7" s="37"/>
      <c r="C7" s="37"/>
      <c r="D7" s="37"/>
      <c r="E7" s="37"/>
      <c r="F7" s="37"/>
      <c r="G7" s="37"/>
    </row>
    <row r="8" spans="2:7" x14ac:dyDescent="0.25">
      <c r="B8" s="3" t="s">
        <v>18</v>
      </c>
      <c r="C8" s="3"/>
      <c r="D8" s="3"/>
      <c r="E8" s="4"/>
      <c r="F8" s="5"/>
      <c r="G8" s="5"/>
    </row>
    <row r="9" spans="2:7" x14ac:dyDescent="0.25">
      <c r="B9" s="12"/>
      <c r="C9" s="12"/>
      <c r="D9" s="12"/>
      <c r="E9" s="13"/>
      <c r="F9" s="14"/>
      <c r="G9" s="15"/>
    </row>
    <row r="10" spans="2:7" ht="38.25" customHeight="1" x14ac:dyDescent="0.25">
      <c r="B10" s="16" t="s">
        <v>13</v>
      </c>
      <c r="C10" s="17" t="s">
        <v>12</v>
      </c>
      <c r="D10" s="18" t="s">
        <v>0</v>
      </c>
      <c r="E10" s="18" t="s">
        <v>9</v>
      </c>
      <c r="F10" s="19" t="s">
        <v>10</v>
      </c>
      <c r="G10" s="19" t="s">
        <v>11</v>
      </c>
    </row>
    <row r="11" spans="2:7" x14ac:dyDescent="0.25">
      <c r="B11" s="43"/>
      <c r="C11" s="44" t="s">
        <v>14</v>
      </c>
      <c r="D11" s="45"/>
      <c r="E11" s="46"/>
      <c r="F11" s="47"/>
      <c r="G11" s="48"/>
    </row>
    <row r="12" spans="2:7" x14ac:dyDescent="0.25">
      <c r="B12" s="20" t="s">
        <v>60</v>
      </c>
      <c r="C12" s="21" t="s">
        <v>25</v>
      </c>
      <c r="D12" s="22" t="s">
        <v>1</v>
      </c>
      <c r="E12" s="23">
        <v>890</v>
      </c>
      <c r="F12" s="38"/>
      <c r="G12" s="24">
        <f>E12*F12</f>
        <v>0</v>
      </c>
    </row>
    <row r="13" spans="2:7" x14ac:dyDescent="0.25">
      <c r="B13" s="20" t="s">
        <v>61</v>
      </c>
      <c r="C13" s="21" t="s">
        <v>26</v>
      </c>
      <c r="D13" s="22" t="s">
        <v>1</v>
      </c>
      <c r="E13" s="23">
        <v>950</v>
      </c>
      <c r="F13" s="38"/>
      <c r="G13" s="24">
        <f t="shared" ref="G13:G48" si="0">E13*F13</f>
        <v>0</v>
      </c>
    </row>
    <row r="14" spans="2:7" x14ac:dyDescent="0.25">
      <c r="B14" s="20" t="s">
        <v>62</v>
      </c>
      <c r="C14" s="21" t="s">
        <v>27</v>
      </c>
      <c r="D14" s="22" t="s">
        <v>1</v>
      </c>
      <c r="E14" s="23">
        <v>680</v>
      </c>
      <c r="F14" s="38"/>
      <c r="G14" s="24">
        <f t="shared" si="0"/>
        <v>0</v>
      </c>
    </row>
    <row r="15" spans="2:7" x14ac:dyDescent="0.25">
      <c r="B15" s="20" t="s">
        <v>63</v>
      </c>
      <c r="C15" s="21" t="s">
        <v>28</v>
      </c>
      <c r="D15" s="22" t="s">
        <v>1</v>
      </c>
      <c r="E15" s="23">
        <v>560</v>
      </c>
      <c r="F15" s="38"/>
      <c r="G15" s="24">
        <f t="shared" si="0"/>
        <v>0</v>
      </c>
    </row>
    <row r="16" spans="2:7" x14ac:dyDescent="0.25">
      <c r="B16" s="20" t="s">
        <v>64</v>
      </c>
      <c r="C16" s="21" t="s">
        <v>29</v>
      </c>
      <c r="D16" s="22" t="s">
        <v>1</v>
      </c>
      <c r="E16" s="23">
        <v>310</v>
      </c>
      <c r="F16" s="38"/>
      <c r="G16" s="24">
        <f t="shared" si="0"/>
        <v>0</v>
      </c>
    </row>
    <row r="17" spans="2:7" x14ac:dyDescent="0.25">
      <c r="B17" s="20" t="s">
        <v>65</v>
      </c>
      <c r="C17" s="21" t="s">
        <v>30</v>
      </c>
      <c r="D17" s="22" t="s">
        <v>1</v>
      </c>
      <c r="E17" s="23">
        <v>340</v>
      </c>
      <c r="F17" s="38"/>
      <c r="G17" s="24">
        <f t="shared" si="0"/>
        <v>0</v>
      </c>
    </row>
    <row r="18" spans="2:7" x14ac:dyDescent="0.25">
      <c r="B18" s="20" t="s">
        <v>66</v>
      </c>
      <c r="C18" s="21" t="s">
        <v>31</v>
      </c>
      <c r="D18" s="22" t="s">
        <v>1</v>
      </c>
      <c r="E18" s="23">
        <v>260</v>
      </c>
      <c r="F18" s="38"/>
      <c r="G18" s="24">
        <f t="shared" si="0"/>
        <v>0</v>
      </c>
    </row>
    <row r="19" spans="2:7" x14ac:dyDescent="0.25">
      <c r="B19" s="20" t="s">
        <v>67</v>
      </c>
      <c r="C19" s="21" t="s">
        <v>32</v>
      </c>
      <c r="D19" s="22" t="s">
        <v>1</v>
      </c>
      <c r="E19" s="23">
        <v>90</v>
      </c>
      <c r="F19" s="38"/>
      <c r="G19" s="24">
        <f t="shared" si="0"/>
        <v>0</v>
      </c>
    </row>
    <row r="20" spans="2:7" x14ac:dyDescent="0.25">
      <c r="B20" s="20" t="s">
        <v>68</v>
      </c>
      <c r="C20" s="21" t="s">
        <v>15</v>
      </c>
      <c r="D20" s="22" t="s">
        <v>1</v>
      </c>
      <c r="E20" s="23">
        <v>430</v>
      </c>
      <c r="F20" s="38"/>
      <c r="G20" s="24">
        <f t="shared" si="0"/>
        <v>0</v>
      </c>
    </row>
    <row r="21" spans="2:7" x14ac:dyDescent="0.25">
      <c r="B21" s="20" t="s">
        <v>69</v>
      </c>
      <c r="C21" s="21" t="s">
        <v>33</v>
      </c>
      <c r="D21" s="22" t="s">
        <v>1</v>
      </c>
      <c r="E21" s="23">
        <v>250</v>
      </c>
      <c r="F21" s="38"/>
      <c r="G21" s="24">
        <f t="shared" si="0"/>
        <v>0</v>
      </c>
    </row>
    <row r="22" spans="2:7" x14ac:dyDescent="0.25">
      <c r="B22" s="43"/>
      <c r="C22" s="49" t="s">
        <v>34</v>
      </c>
      <c r="D22" s="50"/>
      <c r="E22" s="51"/>
      <c r="F22" s="52"/>
      <c r="G22" s="53"/>
    </row>
    <row r="23" spans="2:7" x14ac:dyDescent="0.25">
      <c r="B23" s="20" t="s">
        <v>70</v>
      </c>
      <c r="C23" s="21" t="s">
        <v>35</v>
      </c>
      <c r="D23" s="22" t="s">
        <v>1</v>
      </c>
      <c r="E23" s="23">
        <v>120</v>
      </c>
      <c r="F23" s="38"/>
      <c r="G23" s="24">
        <f t="shared" si="0"/>
        <v>0</v>
      </c>
    </row>
    <row r="24" spans="2:7" x14ac:dyDescent="0.25">
      <c r="B24" s="20" t="s">
        <v>71</v>
      </c>
      <c r="C24" s="21" t="s">
        <v>36</v>
      </c>
      <c r="D24" s="22" t="s">
        <v>1</v>
      </c>
      <c r="E24" s="23">
        <v>120</v>
      </c>
      <c r="F24" s="38"/>
      <c r="G24" s="24">
        <f t="shared" si="0"/>
        <v>0</v>
      </c>
    </row>
    <row r="25" spans="2:7" x14ac:dyDescent="0.25">
      <c r="B25" s="20" t="s">
        <v>72</v>
      </c>
      <c r="C25" s="21" t="s">
        <v>37</v>
      </c>
      <c r="D25" s="22" t="s">
        <v>1</v>
      </c>
      <c r="E25" s="23">
        <v>90</v>
      </c>
      <c r="F25" s="38"/>
      <c r="G25" s="24">
        <f t="shared" si="0"/>
        <v>0</v>
      </c>
    </row>
    <row r="26" spans="2:7" x14ac:dyDescent="0.25">
      <c r="B26" s="20" t="s">
        <v>73</v>
      </c>
      <c r="C26" s="21" t="s">
        <v>38</v>
      </c>
      <c r="D26" s="22" t="s">
        <v>1</v>
      </c>
      <c r="E26" s="23">
        <v>60</v>
      </c>
      <c r="F26" s="38"/>
      <c r="G26" s="24">
        <f t="shared" si="0"/>
        <v>0</v>
      </c>
    </row>
    <row r="27" spans="2:7" x14ac:dyDescent="0.25">
      <c r="B27" s="20" t="s">
        <v>74</v>
      </c>
      <c r="C27" s="21" t="s">
        <v>39</v>
      </c>
      <c r="D27" s="22" t="s">
        <v>1</v>
      </c>
      <c r="E27" s="23">
        <v>30</v>
      </c>
      <c r="F27" s="38"/>
      <c r="G27" s="24">
        <f t="shared" si="0"/>
        <v>0</v>
      </c>
    </row>
    <row r="28" spans="2:7" x14ac:dyDescent="0.25">
      <c r="B28" s="20" t="s">
        <v>75</v>
      </c>
      <c r="C28" s="21" t="s">
        <v>40</v>
      </c>
      <c r="D28" s="22" t="s">
        <v>6</v>
      </c>
      <c r="E28" s="23">
        <v>300</v>
      </c>
      <c r="F28" s="38"/>
      <c r="G28" s="24">
        <f t="shared" si="0"/>
        <v>0</v>
      </c>
    </row>
    <row r="29" spans="2:7" x14ac:dyDescent="0.25">
      <c r="B29" s="43"/>
      <c r="C29" s="49" t="s">
        <v>41</v>
      </c>
      <c r="D29" s="50"/>
      <c r="E29" s="51"/>
      <c r="F29" s="52"/>
      <c r="G29" s="53"/>
    </row>
    <row r="30" spans="2:7" x14ac:dyDescent="0.25">
      <c r="B30" s="20" t="s">
        <v>76</v>
      </c>
      <c r="C30" s="21" t="s">
        <v>56</v>
      </c>
      <c r="D30" s="22" t="s">
        <v>1</v>
      </c>
      <c r="E30" s="23">
        <v>250</v>
      </c>
      <c r="F30" s="38"/>
      <c r="G30" s="24">
        <f t="shared" si="0"/>
        <v>0</v>
      </c>
    </row>
    <row r="31" spans="2:7" x14ac:dyDescent="0.25">
      <c r="B31" s="20" t="s">
        <v>77</v>
      </c>
      <c r="C31" s="21" t="s">
        <v>42</v>
      </c>
      <c r="D31" s="22" t="s">
        <v>1</v>
      </c>
      <c r="E31" s="23">
        <v>8000</v>
      </c>
      <c r="F31" s="38"/>
      <c r="G31" s="24">
        <f t="shared" si="0"/>
        <v>0</v>
      </c>
    </row>
    <row r="32" spans="2:7" x14ac:dyDescent="0.25">
      <c r="B32" s="20" t="s">
        <v>78</v>
      </c>
      <c r="C32" s="21" t="s">
        <v>54</v>
      </c>
      <c r="D32" s="22" t="s">
        <v>2</v>
      </c>
      <c r="E32" s="23">
        <v>20</v>
      </c>
      <c r="F32" s="38"/>
      <c r="G32" s="24">
        <f t="shared" si="0"/>
        <v>0</v>
      </c>
    </row>
    <row r="33" spans="2:7" ht="15.95" customHeight="1" x14ac:dyDescent="0.25">
      <c r="B33" s="43"/>
      <c r="C33" s="49" t="s">
        <v>43</v>
      </c>
      <c r="D33" s="50"/>
      <c r="E33" s="51"/>
      <c r="F33" s="52"/>
      <c r="G33" s="53"/>
    </row>
    <row r="34" spans="2:7" ht="15.95" customHeight="1" x14ac:dyDescent="0.25">
      <c r="B34" s="20" t="s">
        <v>79</v>
      </c>
      <c r="C34" s="21" t="s">
        <v>44</v>
      </c>
      <c r="D34" s="22" t="s">
        <v>6</v>
      </c>
      <c r="E34" s="23">
        <v>90</v>
      </c>
      <c r="F34" s="38"/>
      <c r="G34" s="24">
        <f t="shared" si="0"/>
        <v>0</v>
      </c>
    </row>
    <row r="35" spans="2:7" ht="15.95" customHeight="1" x14ac:dyDescent="0.25">
      <c r="B35" s="20" t="s">
        <v>80</v>
      </c>
      <c r="C35" s="21" t="s">
        <v>45</v>
      </c>
      <c r="D35" s="22" t="s">
        <v>6</v>
      </c>
      <c r="E35" s="23">
        <v>30</v>
      </c>
      <c r="F35" s="38"/>
      <c r="G35" s="24">
        <f t="shared" si="0"/>
        <v>0</v>
      </c>
    </row>
    <row r="36" spans="2:7" ht="15.95" customHeight="1" x14ac:dyDescent="0.25">
      <c r="B36" s="20" t="s">
        <v>81</v>
      </c>
      <c r="C36" s="21" t="s">
        <v>16</v>
      </c>
      <c r="D36" s="22" t="s">
        <v>6</v>
      </c>
      <c r="E36" s="23">
        <v>120</v>
      </c>
      <c r="F36" s="38"/>
      <c r="G36" s="24">
        <f>E36*F36</f>
        <v>0</v>
      </c>
    </row>
    <row r="37" spans="2:7" ht="15.95" customHeight="1" x14ac:dyDescent="0.25">
      <c r="B37" s="20" t="s">
        <v>82</v>
      </c>
      <c r="C37" s="21" t="s">
        <v>46</v>
      </c>
      <c r="D37" s="22" t="s">
        <v>6</v>
      </c>
      <c r="E37" s="23">
        <v>30</v>
      </c>
      <c r="F37" s="38"/>
      <c r="G37" s="24">
        <f t="shared" si="0"/>
        <v>0</v>
      </c>
    </row>
    <row r="38" spans="2:7" ht="15.95" customHeight="1" x14ac:dyDescent="0.25">
      <c r="B38" s="20" t="s">
        <v>83</v>
      </c>
      <c r="C38" s="21" t="s">
        <v>51</v>
      </c>
      <c r="D38" s="22" t="s">
        <v>6</v>
      </c>
      <c r="E38" s="23">
        <v>20</v>
      </c>
      <c r="F38" s="38"/>
      <c r="G38" s="24">
        <f t="shared" si="0"/>
        <v>0</v>
      </c>
    </row>
    <row r="39" spans="2:7" ht="15.95" customHeight="1" x14ac:dyDescent="0.25">
      <c r="B39" s="20" t="s">
        <v>84</v>
      </c>
      <c r="C39" s="21" t="s">
        <v>58</v>
      </c>
      <c r="D39" s="22" t="s">
        <v>6</v>
      </c>
      <c r="E39" s="23">
        <v>60</v>
      </c>
      <c r="F39" s="38"/>
      <c r="G39" s="24">
        <f t="shared" si="0"/>
        <v>0</v>
      </c>
    </row>
    <row r="40" spans="2:7" x14ac:dyDescent="0.25">
      <c r="B40" s="20" t="s">
        <v>85</v>
      </c>
      <c r="C40" s="21" t="s">
        <v>47</v>
      </c>
      <c r="D40" s="22" t="s">
        <v>6</v>
      </c>
      <c r="E40" s="23">
        <v>100</v>
      </c>
      <c r="F40" s="38"/>
      <c r="G40" s="24">
        <f t="shared" si="0"/>
        <v>0</v>
      </c>
    </row>
    <row r="41" spans="2:7" x14ac:dyDescent="0.25">
      <c r="B41" s="20" t="s">
        <v>86</v>
      </c>
      <c r="C41" s="21" t="s">
        <v>48</v>
      </c>
      <c r="D41" s="22" t="s">
        <v>6</v>
      </c>
      <c r="E41" s="23">
        <v>20</v>
      </c>
      <c r="F41" s="38"/>
      <c r="G41" s="24">
        <f t="shared" si="0"/>
        <v>0</v>
      </c>
    </row>
    <row r="42" spans="2:7" ht="15.95" customHeight="1" x14ac:dyDescent="0.25">
      <c r="B42" s="43"/>
      <c r="C42" s="49" t="s">
        <v>50</v>
      </c>
      <c r="D42" s="50"/>
      <c r="E42" s="51"/>
      <c r="F42" s="52"/>
      <c r="G42" s="53"/>
    </row>
    <row r="43" spans="2:7" x14ac:dyDescent="0.25">
      <c r="B43" s="20" t="s">
        <v>87</v>
      </c>
      <c r="C43" s="21" t="s">
        <v>57</v>
      </c>
      <c r="D43" s="22" t="s">
        <v>1</v>
      </c>
      <c r="E43" s="23">
        <v>20</v>
      </c>
      <c r="F43" s="38"/>
      <c r="G43" s="24">
        <f t="shared" si="0"/>
        <v>0</v>
      </c>
    </row>
    <row r="44" spans="2:7" x14ac:dyDescent="0.25">
      <c r="B44" s="20" t="s">
        <v>88</v>
      </c>
      <c r="C44" s="21" t="s">
        <v>52</v>
      </c>
      <c r="D44" s="22" t="s">
        <v>7</v>
      </c>
      <c r="E44" s="23">
        <v>500</v>
      </c>
      <c r="F44" s="38"/>
      <c r="G44" s="24">
        <f t="shared" si="0"/>
        <v>0</v>
      </c>
    </row>
    <row r="45" spans="2:7" x14ac:dyDescent="0.25">
      <c r="B45" s="20" t="s">
        <v>89</v>
      </c>
      <c r="C45" s="21" t="s">
        <v>53</v>
      </c>
      <c r="D45" s="22" t="s">
        <v>7</v>
      </c>
      <c r="E45" s="23">
        <v>120</v>
      </c>
      <c r="F45" s="38"/>
      <c r="G45" s="24">
        <f t="shared" si="0"/>
        <v>0</v>
      </c>
    </row>
    <row r="46" spans="2:7" ht="28.5" customHeight="1" x14ac:dyDescent="0.25">
      <c r="B46" s="20" t="s">
        <v>90</v>
      </c>
      <c r="C46" s="25" t="s">
        <v>59</v>
      </c>
      <c r="D46" s="22" t="s">
        <v>6</v>
      </c>
      <c r="E46" s="23">
        <v>350</v>
      </c>
      <c r="F46" s="38"/>
      <c r="G46" s="24">
        <f t="shared" si="0"/>
        <v>0</v>
      </c>
    </row>
    <row r="47" spans="2:7" x14ac:dyDescent="0.25">
      <c r="B47" s="20" t="s">
        <v>91</v>
      </c>
      <c r="C47" s="21" t="s">
        <v>55</v>
      </c>
      <c r="D47" s="22" t="s">
        <v>1</v>
      </c>
      <c r="E47" s="23">
        <v>750</v>
      </c>
      <c r="F47" s="38"/>
      <c r="G47" s="24">
        <f t="shared" si="0"/>
        <v>0</v>
      </c>
    </row>
    <row r="48" spans="2:7" x14ac:dyDescent="0.25">
      <c r="B48" s="20" t="s">
        <v>92</v>
      </c>
      <c r="C48" s="21" t="s">
        <v>96</v>
      </c>
      <c r="D48" s="22" t="s">
        <v>1</v>
      </c>
      <c r="E48" s="23">
        <v>350</v>
      </c>
      <c r="F48" s="38"/>
      <c r="G48" s="24">
        <f t="shared" si="0"/>
        <v>0</v>
      </c>
    </row>
    <row r="49" spans="2:9" ht="15.95" customHeight="1" x14ac:dyDescent="0.25">
      <c r="B49" s="43"/>
      <c r="C49" s="49" t="s">
        <v>49</v>
      </c>
      <c r="D49" s="50"/>
      <c r="E49" s="51"/>
      <c r="F49" s="54"/>
      <c r="G49" s="53"/>
    </row>
    <row r="50" spans="2:9" ht="30" customHeight="1" x14ac:dyDescent="0.25">
      <c r="B50" s="20" t="s">
        <v>93</v>
      </c>
      <c r="C50" s="65" t="s">
        <v>98</v>
      </c>
      <c r="D50" s="66"/>
      <c r="E50" s="66"/>
      <c r="F50" s="67"/>
      <c r="G50" s="24" t="s">
        <v>97</v>
      </c>
    </row>
    <row r="51" spans="2:9" ht="15.75" thickBot="1" x14ac:dyDescent="0.3">
      <c r="B51" s="26" t="s">
        <v>94</v>
      </c>
      <c r="C51" s="27" t="s">
        <v>4</v>
      </c>
      <c r="D51" s="28" t="s">
        <v>3</v>
      </c>
      <c r="E51" s="29">
        <v>10000</v>
      </c>
      <c r="F51" s="39">
        <v>0</v>
      </c>
      <c r="G51" s="30">
        <f t="shared" ref="G51" si="1">E51*F51</f>
        <v>0</v>
      </c>
    </row>
    <row r="52" spans="2:9" ht="18.75" customHeight="1" thickTop="1" x14ac:dyDescent="0.25">
      <c r="B52" s="55"/>
      <c r="C52" s="61" t="s">
        <v>5</v>
      </c>
      <c r="D52" s="61"/>
      <c r="E52" s="61"/>
      <c r="F52" s="61"/>
      <c r="G52" s="56">
        <f>SUM(G11:G51)</f>
        <v>0</v>
      </c>
      <c r="I52" s="8"/>
    </row>
    <row r="53" spans="2:9" ht="22.5" customHeight="1" x14ac:dyDescent="0.25">
      <c r="B53" s="31"/>
      <c r="C53" s="57" t="s">
        <v>8</v>
      </c>
      <c r="D53" s="57"/>
      <c r="E53" s="57"/>
      <c r="F53" s="57"/>
      <c r="G53" s="32">
        <f>G52*4</f>
        <v>0</v>
      </c>
      <c r="I53" s="8"/>
    </row>
    <row r="54" spans="2:9" x14ac:dyDescent="0.25">
      <c r="B54" s="33"/>
      <c r="C54" s="34"/>
      <c r="D54" s="33"/>
      <c r="E54" s="35"/>
      <c r="F54" s="36"/>
      <c r="G54" s="36"/>
    </row>
    <row r="55" spans="2:9" x14ac:dyDescent="0.25">
      <c r="B55" s="40"/>
      <c r="C55" s="40"/>
      <c r="D55" s="40"/>
      <c r="E55" s="41"/>
      <c r="F55" s="42"/>
      <c r="G55" s="42"/>
    </row>
    <row r="56" spans="2:9" x14ac:dyDescent="0.25">
      <c r="B56" s="6"/>
      <c r="C56" s="6" t="s">
        <v>20</v>
      </c>
      <c r="D56" s="6"/>
      <c r="E56" s="6" t="s">
        <v>21</v>
      </c>
      <c r="F56" s="4"/>
      <c r="G56" s="42"/>
    </row>
    <row r="57" spans="2:9" x14ac:dyDescent="0.25">
      <c r="B57" s="6" t="s">
        <v>22</v>
      </c>
      <c r="C57" s="3" t="s">
        <v>24</v>
      </c>
      <c r="D57" s="6"/>
      <c r="E57" s="6" t="s">
        <v>23</v>
      </c>
      <c r="F57" s="4"/>
      <c r="G57" s="42"/>
    </row>
    <row r="58" spans="2:9" x14ac:dyDescent="0.25">
      <c r="B58" s="3"/>
      <c r="C58" s="3"/>
      <c r="D58" s="3"/>
      <c r="E58" s="3"/>
      <c r="F58" s="3"/>
      <c r="G58" s="42"/>
    </row>
    <row r="59" spans="2:9" x14ac:dyDescent="0.25">
      <c r="B59" s="40"/>
      <c r="C59" s="40"/>
      <c r="D59" s="40"/>
      <c r="E59" s="41"/>
      <c r="F59" s="42"/>
      <c r="G59" s="42"/>
    </row>
    <row r="60" spans="2:9" x14ac:dyDescent="0.25">
      <c r="B60" s="40"/>
      <c r="C60" s="40"/>
      <c r="D60" s="40"/>
      <c r="E60" s="41"/>
      <c r="F60" s="42"/>
      <c r="G60" s="42"/>
    </row>
    <row r="61" spans="2:9" x14ac:dyDescent="0.25">
      <c r="B61" s="40"/>
      <c r="C61" s="40"/>
      <c r="D61" s="40"/>
      <c r="E61" s="41"/>
      <c r="F61" s="42"/>
      <c r="G61" s="42"/>
    </row>
    <row r="62" spans="2:9" x14ac:dyDescent="0.25">
      <c r="B62" s="40"/>
      <c r="C62" s="40"/>
      <c r="D62" s="40"/>
      <c r="E62" s="41"/>
      <c r="F62" s="42"/>
      <c r="G62" s="42"/>
    </row>
  </sheetData>
  <sheetProtection algorithmName="SHA-512" hashValue="/Ik9WcGPG4g+aXOThQdQWvqhjTr5HvVILQ6D8TPfYjP45ax/1220Pq5rV9aCUxcElh1zS+6IUzsSj6CoLmc+sw==" saltValue="bCBeSWD5ZuSpjTqtpkULQw==" spinCount="100000" sheet="1" objects="1" scenarios="1" formatCells="0" formatColumns="0" formatRows="0" selectLockedCells="1"/>
  <mergeCells count="7">
    <mergeCell ref="C53:F53"/>
    <mergeCell ref="D2:E2"/>
    <mergeCell ref="B6:G6"/>
    <mergeCell ref="C52:F52"/>
    <mergeCell ref="B4:G4"/>
    <mergeCell ref="B2:C2"/>
    <mergeCell ref="C50:F50"/>
  </mergeCells>
  <phoneticPr fontId="9" type="noConversion"/>
  <dataValidations count="2">
    <dataValidation type="custom" allowBlank="1" showInputMessage="1" showErrorMessage="1" errorTitle="Napaka vnosa decimalnih mest" error="Vnos cene na največ dve (2) decimalni mesti natančno" prompt="Vnos cene na največ dve (2) decimalni mesti natančno" sqref="F12:F21 F23:F28 F30:F32 F34:F41 F43:F48" xr:uid="{0CC264C0-6F2F-4822-B220-65928AD20559}">
      <formula1>EXACT(F12,ROUND(F12,2))</formula1>
    </dataValidation>
    <dataValidation type="custom" allowBlank="1" showInputMessage="1" showErrorMessage="1" errorTitle="Napaka vnosa decimalnih mest" error="Vnos cene na največ štiri (4) decimalna mesta natančno" prompt="Vnos cene na največ štiri (4) decimalna mesta natančno" sqref="F51" xr:uid="{DB141907-AADF-40BD-9CF9-83C6206F6DB6}">
      <formula1>EXACT(F51,ROUND(F51,4))</formula1>
    </dataValidation>
  </dataValidations>
  <pageMargins left="0.23622047244094491" right="0.23622047244094491" top="0.55118110236220474" bottom="0.55118110236220474" header="0.31496062992125984" footer="0.31496062992125984"/>
  <pageSetup paperSize="9" scale="85" fitToWidth="0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VKS-142-25</vt:lpstr>
      <vt:lpstr>'VKS-142-25'!Tiskanje_naslovov</vt:lpstr>
    </vt:vector>
  </TitlesOfParts>
  <Company>Snaga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Tine Jan</dc:creator>
  <cp:lastModifiedBy>Darko Pintarič</cp:lastModifiedBy>
  <cp:lastPrinted>2025-09-08T12:48:14Z</cp:lastPrinted>
  <dcterms:created xsi:type="dcterms:W3CDTF">2008-06-12T08:56:03Z</dcterms:created>
  <dcterms:modified xsi:type="dcterms:W3CDTF">2025-09-15T08:59:03Z</dcterms:modified>
</cp:coreProperties>
</file>